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655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<sst xmlns="http://schemas.openxmlformats.org/spreadsheetml/2006/main" count="63" uniqueCount="60">
  <si>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Այլ ծրագրեր</t>
  </si>
  <si>
    <t>Այլ ծախսեր</t>
  </si>
  <si>
    <t>Ընթացիկ ծախսեր /Ա/                   այդ թվում`</t>
  </si>
  <si>
    <t>Աշխատողների աշխատավարձեր եւ հավելավճարներ</t>
  </si>
  <si>
    <t>Այլ վարձատրություններ</t>
  </si>
  <si>
    <t>Վճարներ սոցիալական ապահովագրության պետական հիմնադրամին</t>
  </si>
  <si>
    <t>Էներգետիկ ծառայություններ</t>
  </si>
  <si>
    <t>Կոմունալ ծառայություններ</t>
  </si>
  <si>
    <t xml:space="preserve">Կապի ծառայություններ </t>
  </si>
  <si>
    <t>Ապահովագրական ծախսեր</t>
  </si>
  <si>
    <t>Գույքի եւ սարքավորումների վարձակալություն</t>
  </si>
  <si>
    <t>Արտագերատեսչական ծախսեր</t>
  </si>
  <si>
    <t>Ներքին գործուղումներ</t>
  </si>
  <si>
    <t>Այլ տրանսպորտային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</si>
  <si>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</si>
  <si>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</si>
  <si>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</si>
  <si>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</si>
  <si>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եւ հանրային սննդի ծառայություներ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</si>
  <si>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</si>
  <si>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</si>
  <si>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</si>
  <si>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</si>
  <si>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եւ սարքավորումների ընթացիկ նորոգում եւ պահպանում</t>
  </si>
  <si>
    <t>Գրասենյակային նյութեր եւ հագուստ</t>
  </si>
  <si>
    <t>Տրանսպորտային նյութեր</t>
  </si>
  <si>
    <t>Կենցաղային եւ հանրային սննդի նյութեր</t>
  </si>
  <si>
    <t>Հատուկ նպատակային այլ նյութեր</t>
  </si>
  <si>
    <t xml:space="preserve">Ընթացիկ դրամաշնորհներ միջազգային կազմակերպություններին </t>
  </si>
  <si>
    <t xml:space="preserve">Այլ ընթացիկ դրամաշնորհներ </t>
  </si>
  <si>
    <t>Սոցիալական ապահովության բնեղեն նպաստներ ծառայություններ մատուցողներին</t>
  </si>
  <si>
    <t>Այլ նպաստներ բյուջեից</t>
  </si>
  <si>
    <t>Այլ հարկեր</t>
  </si>
  <si>
    <t>Պարտադիր վճարներ</t>
  </si>
  <si>
    <t>Ընդամենը /Ա+Բ/</t>
  </si>
  <si>
    <t>Դեղորայք եւ վիրակապ. նյութեր</t>
  </si>
  <si>
    <t>Պետհամարանիշների ձեռքբերում</t>
  </si>
  <si>
    <t xml:space="preserve">Անձնագրային բլանկների տպագրություն    </t>
  </si>
  <si>
    <t>Ընդամենը</t>
  </si>
  <si>
    <t>Ամբողջը</t>
  </si>
  <si>
    <t>Հոդվածի անվանումը</t>
  </si>
  <si>
    <t>01,06,01,02,Ազգային ժող.ընտ.</t>
  </si>
  <si>
    <t>01,06,01,03, ՏԻ մարմ. ընտր,</t>
  </si>
  <si>
    <t>Վարչական սարքավորումներ</t>
  </si>
  <si>
    <t>9 ամիս</t>
  </si>
  <si>
    <t xml:space="preserve">գրասենյակային նյութեր </t>
  </si>
  <si>
    <t>8 ամսվա կատարողականը
 %-ով</t>
  </si>
  <si>
    <t>Կրթություն</t>
  </si>
  <si>
    <t>ՀՀ ոստիկանության 2012 թվականի բյուջեն ըստ տնտեսագիտական 
դասակարգման հոդվածների</t>
  </si>
  <si>
    <t xml:space="preserve">Հոդվածի N </t>
  </si>
  <si>
    <t>2012 թ.  
9 ամսվա ճշտված բյուջե</t>
  </si>
  <si>
    <t xml:space="preserve">2012 թ.  ճշտված բյուջե  </t>
  </si>
  <si>
    <r>
      <t xml:space="preserve">                                                       </t>
    </r>
    <r>
      <rPr>
        <b/>
        <sz val="12"/>
        <rFont val="GHEA Grapalat"/>
        <family val="3"/>
      </rPr>
      <t xml:space="preserve"> /հազ.դրամ/</t>
    </r>
  </si>
  <si>
    <t>Ֆինանսա-   վորումը
01.09.2012թ. դրությամբ</t>
  </si>
  <si>
    <t>Ընտրությունների համար հատկացվող միջոցներ</t>
  </si>
  <si>
    <t>Ընդամենը այլ ծրագրեր</t>
  </si>
  <si>
    <t xml:space="preserve">Ժամանակավոր անաշխատունակության  համար ապահովագրված անձանց աշխատավարձի փոխհատուցում </t>
  </si>
  <si>
    <t>Ոչ ֆինանսական ակտիվների գծով ծախսեր (կապ. ծախս.) /Բ/,             այդ թվում`</t>
  </si>
  <si>
    <t>Ըդհանուրը</t>
  </si>
  <si>
    <t>Արտասահմանյան գործուղումներ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</si>
</sst>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_-* #,##0.0_р_._-;\-* #,##0.0_р_._-;_-* &quot;-&quot;?_р_._-;_-@_-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b/>
      <sz val="10"/>
      <name val="Arial"/>
      <family val="2"/>
    </font>
    <font>
      <i/>
      <sz val="12"/>
      <name val="GHEA Grapalat"/>
      <family val="3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7" applyFont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4" fontId="8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horizontal="right" vertical="center" wrapText="1"/>
    </xf>
    <xf numFmtId="175" fontId="12" fillId="0" borderId="10" xfId="0" applyNumberFormat="1" applyFont="1" applyFill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right" vertical="center"/>
    </xf>
    <xf numFmtId="174" fontId="7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175" fontId="10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 Microsoft Excel Work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6.28125" style="0" customWidth="1"/>
    <col min="2" max="2" width="41.421875" style="0" customWidth="1"/>
    <col min="3" max="3" width="19.00390625" style="0" customWidth="1"/>
    <col min="4" max="4" width="17.421875" style="0" customWidth="1"/>
    <col min="5" max="5" width="17.140625" style="0" hidden="1" customWidth="1"/>
    <col min="6" max="6" width="17.57421875" style="0" customWidth="1"/>
    <col min="7" max="7" width="11.00390625" style="0" customWidth="1"/>
    <col min="8" max="8" width="15.140625" style="0" bestFit="1" customWidth="1"/>
  </cols>
  <sheetData>
    <row r="1" spans="2:7" ht="38.25" customHeight="1">
      <c r="B1" s="48" t="s">
        <v>48</v>
      </c>
      <c r="C1" s="48"/>
      <c r="D1" s="48"/>
      <c r="E1" s="48"/>
      <c r="F1" s="48"/>
      <c r="G1" s="48"/>
    </row>
    <row r="2" spans="2:6" ht="17.25">
      <c r="B2" s="1"/>
      <c r="C2" s="1"/>
      <c r="D2" s="3" t="s">
        <v>52</v>
      </c>
      <c r="E2" s="2"/>
      <c r="F2" s="40"/>
    </row>
    <row r="3" spans="1:7" ht="80.25" customHeight="1">
      <c r="A3" s="20" t="s">
        <v>49</v>
      </c>
      <c r="B3" s="15" t="s">
        <v>40</v>
      </c>
      <c r="C3" s="4" t="s">
        <v>51</v>
      </c>
      <c r="D3" s="4" t="s">
        <v>50</v>
      </c>
      <c r="E3" s="5" t="s">
        <v>44</v>
      </c>
      <c r="F3" s="5" t="s">
        <v>53</v>
      </c>
      <c r="G3" s="6" t="s">
        <v>46</v>
      </c>
    </row>
    <row r="4" spans="1:7" ht="14.25">
      <c r="A4" s="19"/>
      <c r="B4" s="16">
        <v>1</v>
      </c>
      <c r="C4" s="16">
        <v>2</v>
      </c>
      <c r="D4" s="7">
        <v>3</v>
      </c>
      <c r="E4" s="7">
        <v>5</v>
      </c>
      <c r="F4" s="7">
        <v>4</v>
      </c>
      <c r="G4" s="7">
        <v>5</v>
      </c>
    </row>
    <row r="5" spans="1:8" ht="33">
      <c r="A5" s="43"/>
      <c r="B5" s="46" t="s">
        <v>2</v>
      </c>
      <c r="C5" s="30">
        <f>C6+C7+C8+C9+C10+C11+C12+C13+C14+C15+C16+C17+C18+C19+C20+C21+C22+C23+C24+C25+C26+C27+C28+C29+C30+C31+C32+C33+C34+C35+C36+C37+C38+C39</f>
        <v>23965877.90000001</v>
      </c>
      <c r="D5" s="30">
        <f>D6+D7+D8+D9+D10+D11+D12+D13+D14+D15+D16+D17+D18+D19+D20+D21+D22+D23+D24+D25+D26+D27+D28+D29+D30+D31+D32+D33+D34+D35+D36+D37+D38+D39</f>
        <v>17105909.099999998</v>
      </c>
      <c r="E5" s="30">
        <v>17105909.099999998</v>
      </c>
      <c r="F5" s="30">
        <v>15058713.246000001</v>
      </c>
      <c r="G5" s="41">
        <f>F5/D5%</f>
        <v>88.03223002044365</v>
      </c>
      <c r="H5" s="23"/>
    </row>
    <row r="6" spans="1:7" ht="29.25" customHeight="1">
      <c r="A6" s="21">
        <v>4111</v>
      </c>
      <c r="B6" s="8" t="s">
        <v>3</v>
      </c>
      <c r="C6" s="25">
        <v>17491060.900000002</v>
      </c>
      <c r="D6" s="25">
        <v>12515436.7</v>
      </c>
      <c r="E6" s="25">
        <v>12515436.700000001</v>
      </c>
      <c r="F6" s="25">
        <v>11152997.9</v>
      </c>
      <c r="G6" s="37">
        <f aca="true" t="shared" si="0" ref="G6:G58">F6/D6%</f>
        <v>89.11393319579493</v>
      </c>
    </row>
    <row r="7" spans="1:7" ht="17.25">
      <c r="A7" s="21">
        <v>4115</v>
      </c>
      <c r="B7" s="8" t="s">
        <v>4</v>
      </c>
      <c r="C7" s="25">
        <v>1224650.4</v>
      </c>
      <c r="D7" s="25">
        <v>765754.5</v>
      </c>
      <c r="E7" s="25">
        <v>765754.5</v>
      </c>
      <c r="F7" s="25">
        <v>667828.3</v>
      </c>
      <c r="G7" s="37">
        <f t="shared" si="0"/>
        <v>87.21180221598438</v>
      </c>
    </row>
    <row r="8" spans="1:7" ht="49.5">
      <c r="A8" s="21">
        <v>4131</v>
      </c>
      <c r="B8" s="44" t="s">
        <v>5</v>
      </c>
      <c r="C8" s="25">
        <v>414016.7</v>
      </c>
      <c r="D8" s="25">
        <v>227808.2</v>
      </c>
      <c r="E8" s="25">
        <v>227808.2</v>
      </c>
      <c r="F8" s="25">
        <v>196786.8</v>
      </c>
      <c r="G8" s="37">
        <f t="shared" si="0"/>
        <v>86.38266752469839</v>
      </c>
    </row>
    <row r="9" spans="1:7" ht="17.25">
      <c r="A9" s="21">
        <v>4212</v>
      </c>
      <c r="B9" s="8" t="s">
        <v>6</v>
      </c>
      <c r="C9" s="25">
        <v>628446.6</v>
      </c>
      <c r="D9" s="25">
        <v>423700</v>
      </c>
      <c r="E9" s="25">
        <v>423700</v>
      </c>
      <c r="F9" s="26">
        <v>390768.1</v>
      </c>
      <c r="G9" s="37">
        <f t="shared" si="0"/>
        <v>92.22754307292895</v>
      </c>
    </row>
    <row r="10" spans="1:7" ht="17.25">
      <c r="A10" s="21">
        <v>4213</v>
      </c>
      <c r="B10" s="8" t="s">
        <v>7</v>
      </c>
      <c r="C10" s="25">
        <v>73573.6</v>
      </c>
      <c r="D10" s="25">
        <v>45477.7</v>
      </c>
      <c r="E10" s="25">
        <v>45477.7</v>
      </c>
      <c r="F10" s="25">
        <v>36465.1</v>
      </c>
      <c r="G10" s="37">
        <f t="shared" si="0"/>
        <v>80.18237509812501</v>
      </c>
    </row>
    <row r="11" spans="1:7" ht="17.25">
      <c r="A11" s="21">
        <v>4214</v>
      </c>
      <c r="B11" s="8" t="s">
        <v>8</v>
      </c>
      <c r="C11" s="25">
        <v>386318.2</v>
      </c>
      <c r="D11" s="25">
        <v>202808.5</v>
      </c>
      <c r="E11" s="25">
        <v>202808.5</v>
      </c>
      <c r="F11" s="25">
        <v>158245.7</v>
      </c>
      <c r="G11" s="37">
        <f t="shared" si="0"/>
        <v>78.02715369424853</v>
      </c>
    </row>
    <row r="12" spans="1:7" ht="17.25">
      <c r="A12" s="21">
        <v>4215</v>
      </c>
      <c r="B12" s="8" t="s">
        <v>9</v>
      </c>
      <c r="C12" s="25">
        <v>49735.6</v>
      </c>
      <c r="D12" s="25">
        <v>38000</v>
      </c>
      <c r="E12" s="25">
        <v>38000</v>
      </c>
      <c r="F12" s="25">
        <v>36718.01</v>
      </c>
      <c r="G12" s="37">
        <f t="shared" si="0"/>
        <v>96.62634210526316</v>
      </c>
    </row>
    <row r="13" spans="1:7" ht="31.5" customHeight="1">
      <c r="A13" s="21">
        <v>4216</v>
      </c>
      <c r="B13" s="8" t="s">
        <v>10</v>
      </c>
      <c r="C13" s="25">
        <v>48705.1</v>
      </c>
      <c r="D13" s="25">
        <v>28388.4</v>
      </c>
      <c r="E13" s="25">
        <v>28388.4</v>
      </c>
      <c r="F13" s="25">
        <v>10029.5</v>
      </c>
      <c r="G13" s="37">
        <f t="shared" si="0"/>
        <v>35.32957123332065</v>
      </c>
    </row>
    <row r="14" spans="1:7" ht="17.25">
      <c r="A14" s="21">
        <v>4217</v>
      </c>
      <c r="B14" s="8" t="s">
        <v>11</v>
      </c>
      <c r="C14" s="25">
        <v>404658</v>
      </c>
      <c r="D14" s="25">
        <v>391507.4</v>
      </c>
      <c r="E14" s="25">
        <v>391507.4</v>
      </c>
      <c r="F14" s="25">
        <v>385040.4</v>
      </c>
      <c r="G14" s="37">
        <f t="shared" si="0"/>
        <v>98.34817937030054</v>
      </c>
    </row>
    <row r="15" spans="1:7" ht="17.25">
      <c r="A15" s="21">
        <v>4221</v>
      </c>
      <c r="B15" s="8" t="s">
        <v>12</v>
      </c>
      <c r="C15" s="25">
        <v>159000</v>
      </c>
      <c r="D15" s="25">
        <v>114600</v>
      </c>
      <c r="E15" s="25">
        <v>114600</v>
      </c>
      <c r="F15" s="25">
        <v>96592</v>
      </c>
      <c r="G15" s="37">
        <f t="shared" si="0"/>
        <v>84.28621291448516</v>
      </c>
    </row>
    <row r="16" spans="1:7" ht="17.25">
      <c r="A16" s="21">
        <v>4222</v>
      </c>
      <c r="B16" s="8" t="s">
        <v>59</v>
      </c>
      <c r="C16" s="25">
        <v>190600</v>
      </c>
      <c r="D16" s="25">
        <v>159800</v>
      </c>
      <c r="E16" s="25">
        <v>159800</v>
      </c>
      <c r="F16" s="25">
        <v>105476.56599999999</v>
      </c>
      <c r="G16" s="37">
        <f t="shared" si="0"/>
        <v>66.0053604505632</v>
      </c>
    </row>
    <row r="17" spans="1:7" ht="17.25">
      <c r="A17" s="21">
        <v>4229</v>
      </c>
      <c r="B17" s="8" t="s">
        <v>13</v>
      </c>
      <c r="C17" s="25">
        <v>1420.8</v>
      </c>
      <c r="D17" s="25">
        <v>1420.8</v>
      </c>
      <c r="E17" s="25">
        <v>1420.8</v>
      </c>
      <c r="F17" s="25">
        <v>1049.1</v>
      </c>
      <c r="G17" s="37">
        <f t="shared" si="0"/>
        <v>73.83868243243242</v>
      </c>
    </row>
    <row r="18" spans="1:7" ht="17.25">
      <c r="A18" s="21">
        <v>4231</v>
      </c>
      <c r="B18" s="8" t="s">
        <v>14</v>
      </c>
      <c r="C18" s="25">
        <v>22138.9</v>
      </c>
      <c r="D18" s="25">
        <v>6540</v>
      </c>
      <c r="E18" s="25">
        <v>6540</v>
      </c>
      <c r="F18" s="25">
        <v>2531.4</v>
      </c>
      <c r="G18" s="37">
        <f t="shared" si="0"/>
        <v>38.70642201834862</v>
      </c>
    </row>
    <row r="19" spans="1:7" ht="17.25">
      <c r="A19" s="21">
        <v>4232</v>
      </c>
      <c r="B19" s="8" t="s">
        <v>15</v>
      </c>
      <c r="C19" s="25">
        <v>15815</v>
      </c>
      <c r="D19" s="25">
        <v>10540</v>
      </c>
      <c r="E19" s="25">
        <v>10540</v>
      </c>
      <c r="F19" s="25">
        <v>6666.4</v>
      </c>
      <c r="G19" s="37">
        <f t="shared" si="0"/>
        <v>63.24857685009487</v>
      </c>
    </row>
    <row r="20" spans="1:7" ht="17.25">
      <c r="A20" s="21">
        <v>4234</v>
      </c>
      <c r="B20" s="8" t="s">
        <v>16</v>
      </c>
      <c r="C20" s="25">
        <v>8709.6</v>
      </c>
      <c r="D20" s="25">
        <v>6833.5</v>
      </c>
      <c r="E20" s="25">
        <v>6833.5</v>
      </c>
      <c r="F20" s="25">
        <v>4651.8</v>
      </c>
      <c r="G20" s="37">
        <f t="shared" si="0"/>
        <v>68.07346162288725</v>
      </c>
    </row>
    <row r="21" spans="1:7" ht="17.25">
      <c r="A21" s="21">
        <v>4235</v>
      </c>
      <c r="B21" s="8" t="s">
        <v>17</v>
      </c>
      <c r="C21" s="25">
        <v>1065</v>
      </c>
      <c r="D21" s="25">
        <v>1065</v>
      </c>
      <c r="E21" s="25">
        <v>1065</v>
      </c>
      <c r="F21" s="25">
        <v>948.75</v>
      </c>
      <c r="G21" s="37">
        <f t="shared" si="0"/>
        <v>89.08450704225352</v>
      </c>
    </row>
    <row r="22" spans="1:7" ht="30.75" customHeight="1">
      <c r="A22" s="21">
        <v>4236</v>
      </c>
      <c r="B22" s="8" t="s">
        <v>18</v>
      </c>
      <c r="C22" s="25">
        <v>10506.3</v>
      </c>
      <c r="D22" s="25">
        <v>7879.7</v>
      </c>
      <c r="E22" s="25">
        <v>7879.7</v>
      </c>
      <c r="F22" s="25">
        <v>4492.8</v>
      </c>
      <c r="G22" s="37">
        <f t="shared" si="0"/>
        <v>57.01739913956116</v>
      </c>
    </row>
    <row r="23" spans="1:7" ht="17.25">
      <c r="A23" s="21">
        <v>4237</v>
      </c>
      <c r="B23" s="8" t="s">
        <v>19</v>
      </c>
      <c r="C23" s="25">
        <v>20000</v>
      </c>
      <c r="D23" s="25">
        <v>17000</v>
      </c>
      <c r="E23" s="25">
        <v>17000</v>
      </c>
      <c r="F23" s="25">
        <v>11459.9</v>
      </c>
      <c r="G23" s="37">
        <f t="shared" si="0"/>
        <v>67.41117647058823</v>
      </c>
    </row>
    <row r="24" spans="1:7" ht="17.25">
      <c r="A24" s="21">
        <v>4239</v>
      </c>
      <c r="B24" s="8" t="s">
        <v>20</v>
      </c>
      <c r="C24" s="25">
        <v>47757.5</v>
      </c>
      <c r="D24" s="25">
        <v>39182.2</v>
      </c>
      <c r="E24" s="25">
        <v>39182.2</v>
      </c>
      <c r="F24" s="25">
        <v>33898</v>
      </c>
      <c r="G24" s="37">
        <f t="shared" si="0"/>
        <v>86.513774111714</v>
      </c>
    </row>
    <row r="25" spans="1:7" ht="16.5" customHeight="1">
      <c r="A25" s="21">
        <v>4241</v>
      </c>
      <c r="B25" s="8" t="s">
        <v>21</v>
      </c>
      <c r="C25" s="25">
        <v>1728</v>
      </c>
      <c r="D25" s="26">
        <v>1428</v>
      </c>
      <c r="E25" s="25">
        <v>1428</v>
      </c>
      <c r="F25" s="25">
        <v>1053</v>
      </c>
      <c r="G25" s="37">
        <f t="shared" si="0"/>
        <v>73.73949579831933</v>
      </c>
    </row>
    <row r="26" spans="1:7" ht="33">
      <c r="A26" s="21">
        <v>4251</v>
      </c>
      <c r="B26" s="8" t="s">
        <v>22</v>
      </c>
      <c r="C26" s="25">
        <v>5000</v>
      </c>
      <c r="D26" s="25">
        <v>5000</v>
      </c>
      <c r="E26" s="25">
        <v>5000</v>
      </c>
      <c r="F26" s="25">
        <v>3712.88</v>
      </c>
      <c r="G26" s="37">
        <f t="shared" si="0"/>
        <v>74.2576</v>
      </c>
    </row>
    <row r="27" spans="1:7" ht="33">
      <c r="A27" s="21">
        <v>4252</v>
      </c>
      <c r="B27" s="8" t="s">
        <v>23</v>
      </c>
      <c r="C27" s="25">
        <v>31036.9</v>
      </c>
      <c r="D27" s="25">
        <v>21750</v>
      </c>
      <c r="E27" s="25">
        <v>21750</v>
      </c>
      <c r="F27" s="25">
        <v>18150.6</v>
      </c>
      <c r="G27" s="37">
        <f t="shared" si="0"/>
        <v>83.45103448275862</v>
      </c>
    </row>
    <row r="28" spans="1:7" ht="22.5" customHeight="1">
      <c r="A28" s="21">
        <v>4261</v>
      </c>
      <c r="B28" s="8" t="s">
        <v>24</v>
      </c>
      <c r="C28" s="25">
        <v>588869.3</v>
      </c>
      <c r="D28" s="25">
        <v>413092.2</v>
      </c>
      <c r="E28" s="25">
        <v>413092.2</v>
      </c>
      <c r="F28" s="25">
        <v>338286.8</v>
      </c>
      <c r="G28" s="37">
        <f t="shared" si="0"/>
        <v>81.89135500500855</v>
      </c>
    </row>
    <row r="29" spans="1:7" ht="17.25">
      <c r="A29" s="21">
        <v>4264</v>
      </c>
      <c r="B29" s="8" t="s">
        <v>25</v>
      </c>
      <c r="C29" s="25">
        <v>1142655.1</v>
      </c>
      <c r="D29" s="25">
        <v>938480.7</v>
      </c>
      <c r="E29" s="25">
        <v>938480.7</v>
      </c>
      <c r="F29" s="25">
        <v>831941.3</v>
      </c>
      <c r="G29" s="37">
        <f t="shared" si="0"/>
        <v>88.64767277579604</v>
      </c>
    </row>
    <row r="30" spans="1:7" ht="21" customHeight="1">
      <c r="A30" s="21">
        <v>4267</v>
      </c>
      <c r="B30" s="8" t="s">
        <v>26</v>
      </c>
      <c r="C30" s="25">
        <v>248558.6</v>
      </c>
      <c r="D30" s="25">
        <v>122805.5</v>
      </c>
      <c r="E30" s="25">
        <v>122805.5</v>
      </c>
      <c r="F30" s="25">
        <v>23535.6</v>
      </c>
      <c r="G30" s="37">
        <f t="shared" si="0"/>
        <v>19.16493968104034</v>
      </c>
    </row>
    <row r="31" spans="1:7" ht="17.25">
      <c r="A31" s="21">
        <v>4269</v>
      </c>
      <c r="B31" s="8" t="s">
        <v>27</v>
      </c>
      <c r="C31" s="25">
        <v>82325.6</v>
      </c>
      <c r="D31" s="25">
        <v>55056.3</v>
      </c>
      <c r="E31" s="25">
        <v>55056.3</v>
      </c>
      <c r="F31" s="26">
        <v>31310.2</v>
      </c>
      <c r="G31" s="37">
        <f t="shared" si="0"/>
        <v>56.86942275452582</v>
      </c>
    </row>
    <row r="32" spans="1:7" ht="33">
      <c r="A32" s="21">
        <v>4621</v>
      </c>
      <c r="B32" s="8" t="s">
        <v>28</v>
      </c>
      <c r="C32" s="25">
        <v>1038.4</v>
      </c>
      <c r="D32" s="25">
        <v>1038.4</v>
      </c>
      <c r="E32" s="25">
        <v>1038.4</v>
      </c>
      <c r="F32" s="25">
        <v>1038.36</v>
      </c>
      <c r="G32" s="37">
        <f t="shared" si="0"/>
        <v>99.99614791987672</v>
      </c>
    </row>
    <row r="33" spans="1:7" ht="17.25">
      <c r="A33" s="21">
        <v>4639</v>
      </c>
      <c r="B33" s="8" t="s">
        <v>29</v>
      </c>
      <c r="C33" s="25">
        <v>14936.2</v>
      </c>
      <c r="D33" s="25">
        <v>11202.2</v>
      </c>
      <c r="E33" s="25">
        <v>11202.2</v>
      </c>
      <c r="F33" s="25">
        <v>9950.6</v>
      </c>
      <c r="G33" s="37">
        <f t="shared" si="0"/>
        <v>88.82719465819214</v>
      </c>
    </row>
    <row r="34" spans="1:7" ht="54.75" customHeight="1">
      <c r="A34" s="21">
        <v>4711</v>
      </c>
      <c r="B34" s="8" t="s">
        <v>56</v>
      </c>
      <c r="C34" s="25">
        <v>12500</v>
      </c>
      <c r="D34" s="25">
        <v>11750</v>
      </c>
      <c r="E34" s="25">
        <v>11750</v>
      </c>
      <c r="F34" s="25">
        <v>8920</v>
      </c>
      <c r="G34" s="37">
        <f t="shared" si="0"/>
        <v>75.91489361702128</v>
      </c>
    </row>
    <row r="35" spans="1:7" ht="49.5">
      <c r="A35" s="21">
        <v>4712</v>
      </c>
      <c r="B35" s="10" t="s">
        <v>30</v>
      </c>
      <c r="C35" s="26">
        <v>11000</v>
      </c>
      <c r="D35" s="26">
        <v>9900</v>
      </c>
      <c r="E35" s="26">
        <v>9900</v>
      </c>
      <c r="F35" s="26">
        <v>7423.2</v>
      </c>
      <c r="G35" s="37">
        <f t="shared" si="0"/>
        <v>74.98181818181818</v>
      </c>
    </row>
    <row r="36" spans="1:7" ht="17.25">
      <c r="A36" s="21">
        <v>4729</v>
      </c>
      <c r="B36" s="8" t="s">
        <v>31</v>
      </c>
      <c r="C36" s="25">
        <v>472967.8</v>
      </c>
      <c r="D36" s="25">
        <v>430670.2</v>
      </c>
      <c r="E36" s="25">
        <v>430670.2</v>
      </c>
      <c r="F36" s="25">
        <v>410894.4</v>
      </c>
      <c r="G36" s="37">
        <f t="shared" si="0"/>
        <v>95.4081336484391</v>
      </c>
    </row>
    <row r="37" spans="1:7" ht="17.25">
      <c r="A37" s="21">
        <v>4822</v>
      </c>
      <c r="B37" s="8" t="s">
        <v>32</v>
      </c>
      <c r="C37" s="25">
        <v>2100</v>
      </c>
      <c r="D37" s="25">
        <v>830</v>
      </c>
      <c r="E37" s="25">
        <v>830</v>
      </c>
      <c r="F37" s="25">
        <v>13</v>
      </c>
      <c r="G37" s="37">
        <f t="shared" si="0"/>
        <v>1.5662650602409638</v>
      </c>
    </row>
    <row r="38" spans="1:7" ht="17.25">
      <c r="A38" s="21">
        <v>4823</v>
      </c>
      <c r="B38" s="8" t="s">
        <v>33</v>
      </c>
      <c r="C38" s="25">
        <v>4000</v>
      </c>
      <c r="D38" s="25">
        <v>2600</v>
      </c>
      <c r="E38" s="25">
        <v>2600</v>
      </c>
      <c r="F38" s="25">
        <v>342.28</v>
      </c>
      <c r="G38" s="37">
        <f t="shared" si="0"/>
        <v>13.164615384615384</v>
      </c>
    </row>
    <row r="39" spans="1:7" ht="17.25">
      <c r="A39" s="21">
        <v>4861</v>
      </c>
      <c r="B39" s="8" t="s">
        <v>1</v>
      </c>
      <c r="C39" s="25">
        <v>148983.8</v>
      </c>
      <c r="D39" s="25">
        <v>76563</v>
      </c>
      <c r="E39" s="25">
        <v>76563</v>
      </c>
      <c r="F39" s="25">
        <v>69494.5</v>
      </c>
      <c r="G39" s="37">
        <f t="shared" si="0"/>
        <v>90.7677337617387</v>
      </c>
    </row>
    <row r="40" spans="1:7" ht="48.75" customHeight="1">
      <c r="A40" s="21"/>
      <c r="B40" s="45" t="s">
        <v>57</v>
      </c>
      <c r="C40" s="27">
        <v>65110.8</v>
      </c>
      <c r="D40" s="27">
        <v>65110.8</v>
      </c>
      <c r="E40" s="28">
        <v>58187</v>
      </c>
      <c r="F40" s="27">
        <v>43698.7</v>
      </c>
      <c r="G40" s="36">
        <f t="shared" si="0"/>
        <v>67.11436505157361</v>
      </c>
    </row>
    <row r="41" spans="1:7" ht="17.25">
      <c r="A41" s="21">
        <v>5122</v>
      </c>
      <c r="B41" s="8" t="s">
        <v>43</v>
      </c>
      <c r="C41" s="27">
        <v>65110.8</v>
      </c>
      <c r="D41" s="29">
        <v>65110.8</v>
      </c>
      <c r="E41" s="25">
        <v>65110.8</v>
      </c>
      <c r="F41" s="25">
        <v>43698.7</v>
      </c>
      <c r="G41" s="36">
        <f t="shared" si="0"/>
        <v>67.11436505157361</v>
      </c>
    </row>
    <row r="42" spans="1:7" ht="17.25">
      <c r="A42" s="21"/>
      <c r="B42" s="18" t="s">
        <v>34</v>
      </c>
      <c r="C42" s="24">
        <f>C5+C40</f>
        <v>24030988.70000001</v>
      </c>
      <c r="D42" s="24">
        <f>D5+D40</f>
        <v>17171019.9</v>
      </c>
      <c r="E42" s="30">
        <v>17164096.099999998</v>
      </c>
      <c r="F42" s="24">
        <v>15102411.946</v>
      </c>
      <c r="G42" s="36">
        <f t="shared" si="0"/>
        <v>87.95291155652322</v>
      </c>
    </row>
    <row r="43" spans="1:7" ht="17.25">
      <c r="A43" s="21"/>
      <c r="B43" s="47" t="s">
        <v>0</v>
      </c>
      <c r="C43" s="47"/>
      <c r="D43" s="47"/>
      <c r="E43" s="9"/>
      <c r="F43" s="11"/>
      <c r="G43" s="36"/>
    </row>
    <row r="44" spans="1:7" ht="20.25" customHeight="1">
      <c r="A44" s="21"/>
      <c r="B44" s="17" t="s">
        <v>47</v>
      </c>
      <c r="C44" s="28">
        <v>653621.2</v>
      </c>
      <c r="D44" s="28">
        <v>490215.9</v>
      </c>
      <c r="E44" s="30">
        <v>490215.9</v>
      </c>
      <c r="F44" s="30">
        <v>435746.3</v>
      </c>
      <c r="G44" s="36">
        <f t="shared" si="0"/>
        <v>88.88865089851225</v>
      </c>
    </row>
    <row r="45" spans="1:7" ht="22.5" customHeight="1">
      <c r="A45" s="21">
        <v>4266</v>
      </c>
      <c r="B45" s="17" t="s">
        <v>35</v>
      </c>
      <c r="C45" s="28">
        <v>73710</v>
      </c>
      <c r="D45" s="28">
        <v>55282.5</v>
      </c>
      <c r="E45" s="28">
        <v>55282.5</v>
      </c>
      <c r="F45" s="38">
        <v>31039.577000000005</v>
      </c>
      <c r="G45" s="36">
        <f t="shared" si="0"/>
        <v>56.147202098313215</v>
      </c>
    </row>
    <row r="46" spans="1:7" ht="32.25" customHeight="1">
      <c r="A46" s="21">
        <v>4269</v>
      </c>
      <c r="B46" s="17" t="s">
        <v>36</v>
      </c>
      <c r="C46" s="28">
        <v>236230</v>
      </c>
      <c r="D46" s="28">
        <v>206390</v>
      </c>
      <c r="E46" s="28">
        <v>206390</v>
      </c>
      <c r="F46" s="39">
        <v>206389.9</v>
      </c>
      <c r="G46" s="36">
        <f t="shared" si="0"/>
        <v>99.99995154804012</v>
      </c>
    </row>
    <row r="47" spans="1:7" ht="36" customHeight="1">
      <c r="A47" s="21">
        <v>4269</v>
      </c>
      <c r="B47" s="17" t="s">
        <v>37</v>
      </c>
      <c r="C47" s="28">
        <v>173601.7</v>
      </c>
      <c r="D47" s="28">
        <v>173601.7</v>
      </c>
      <c r="E47" s="28">
        <v>173601.7</v>
      </c>
      <c r="F47" s="38">
        <v>171455.035</v>
      </c>
      <c r="G47" s="36">
        <f t="shared" si="0"/>
        <v>98.7634539293106</v>
      </c>
    </row>
    <row r="48" spans="1:7" ht="17.25">
      <c r="A48" s="21"/>
      <c r="B48" s="18" t="s">
        <v>55</v>
      </c>
      <c r="C48" s="30">
        <f>C44+C45+C46+C47</f>
        <v>1137162.9</v>
      </c>
      <c r="D48" s="30">
        <f>D44+D45+D46+D47</f>
        <v>925490.1000000001</v>
      </c>
      <c r="E48" s="30">
        <v>925490.1</v>
      </c>
      <c r="F48" s="30">
        <v>844630.812</v>
      </c>
      <c r="G48" s="36">
        <f t="shared" si="0"/>
        <v>91.26308449976935</v>
      </c>
    </row>
    <row r="49" spans="1:8" ht="17.25">
      <c r="A49" s="21"/>
      <c r="B49" s="18" t="s">
        <v>58</v>
      </c>
      <c r="C49" s="30">
        <f>C48+C42</f>
        <v>25168151.60000001</v>
      </c>
      <c r="D49" s="30">
        <f>D5+D40+D48</f>
        <v>18096510</v>
      </c>
      <c r="E49" s="30">
        <v>18089586.2</v>
      </c>
      <c r="F49" s="30">
        <v>15947042.758000001</v>
      </c>
      <c r="G49" s="41">
        <f t="shared" si="0"/>
        <v>88.12220012588062</v>
      </c>
      <c r="H49" s="22"/>
    </row>
    <row r="50" spans="1:7" ht="17.25">
      <c r="A50" s="21"/>
      <c r="B50" s="47" t="s">
        <v>54</v>
      </c>
      <c r="C50" s="47"/>
      <c r="D50" s="47"/>
      <c r="E50" s="9"/>
      <c r="F50" s="12"/>
      <c r="G50" s="36"/>
    </row>
    <row r="51" spans="1:7" ht="17.25">
      <c r="A51" s="21">
        <v>4214</v>
      </c>
      <c r="B51" s="13" t="s">
        <v>8</v>
      </c>
      <c r="C51" s="31">
        <v>478937.6</v>
      </c>
      <c r="D51" s="31">
        <v>478937.6</v>
      </c>
      <c r="E51" s="31">
        <v>478937.6</v>
      </c>
      <c r="F51" s="32">
        <v>194491.68</v>
      </c>
      <c r="G51" s="37">
        <f t="shared" si="0"/>
        <v>40.60898121174867</v>
      </c>
    </row>
    <row r="52" spans="1:7" ht="17.25">
      <c r="A52" s="21"/>
      <c r="B52" s="8" t="s">
        <v>41</v>
      </c>
      <c r="C52" s="31">
        <v>239468.8</v>
      </c>
      <c r="D52" s="31">
        <v>239468.8</v>
      </c>
      <c r="E52" s="31">
        <v>239468.8</v>
      </c>
      <c r="F52" s="32">
        <v>194491.68</v>
      </c>
      <c r="G52" s="37">
        <f t="shared" si="0"/>
        <v>81.21796242349734</v>
      </c>
    </row>
    <row r="53" spans="1:7" ht="17.25">
      <c r="A53" s="21"/>
      <c r="B53" s="8" t="s">
        <v>42</v>
      </c>
      <c r="C53" s="31">
        <v>239468.8</v>
      </c>
      <c r="D53" s="31">
        <v>239468.8</v>
      </c>
      <c r="E53" s="31">
        <v>239468.8</v>
      </c>
      <c r="F53" s="32"/>
      <c r="G53" s="37">
        <f t="shared" si="0"/>
        <v>0</v>
      </c>
    </row>
    <row r="54" spans="1:7" ht="17.25">
      <c r="A54" s="21">
        <v>4261</v>
      </c>
      <c r="B54" s="13" t="s">
        <v>45</v>
      </c>
      <c r="C54" s="31">
        <v>18915</v>
      </c>
      <c r="D54" s="31">
        <v>18915</v>
      </c>
      <c r="E54" s="31">
        <v>18915</v>
      </c>
      <c r="F54" s="33">
        <v>15340.75</v>
      </c>
      <c r="G54" s="37">
        <f t="shared" si="0"/>
        <v>81.1036214644462</v>
      </c>
    </row>
    <row r="55" spans="1:7" ht="17.25">
      <c r="A55" s="21"/>
      <c r="B55" s="8" t="s">
        <v>41</v>
      </c>
      <c r="C55" s="31">
        <v>9457.5</v>
      </c>
      <c r="D55" s="31">
        <v>9457.5</v>
      </c>
      <c r="E55" s="31">
        <v>9457.5</v>
      </c>
      <c r="F55" s="32">
        <v>9382.5</v>
      </c>
      <c r="G55" s="37">
        <f t="shared" si="0"/>
        <v>99.20697858842189</v>
      </c>
    </row>
    <row r="56" spans="1:7" ht="17.25">
      <c r="A56" s="21"/>
      <c r="B56" s="8" t="s">
        <v>42</v>
      </c>
      <c r="C56" s="31">
        <v>9457.5</v>
      </c>
      <c r="D56" s="31">
        <v>9457.5</v>
      </c>
      <c r="E56" s="31">
        <v>9457.5</v>
      </c>
      <c r="F56" s="32">
        <v>5958.25</v>
      </c>
      <c r="G56" s="37">
        <f t="shared" si="0"/>
        <v>63.00026434047052</v>
      </c>
    </row>
    <row r="57" spans="1:7" ht="16.5">
      <c r="A57" s="21"/>
      <c r="B57" s="4" t="s">
        <v>38</v>
      </c>
      <c r="C57" s="42">
        <f>C51+C54</f>
        <v>497852.6</v>
      </c>
      <c r="D57" s="34">
        <v>497852.6</v>
      </c>
      <c r="E57" s="34">
        <v>497852.6</v>
      </c>
      <c r="F57" s="35">
        <v>209832.43</v>
      </c>
      <c r="G57" s="41">
        <f t="shared" si="0"/>
        <v>42.14750108767133</v>
      </c>
    </row>
    <row r="58" spans="1:7" ht="16.5">
      <c r="A58" s="21"/>
      <c r="B58" s="4" t="s">
        <v>39</v>
      </c>
      <c r="C58" s="42">
        <f>C49+C57</f>
        <v>25666004.20000001</v>
      </c>
      <c r="D58" s="34">
        <f>D49+D57</f>
        <v>18594362.6</v>
      </c>
      <c r="E58" s="34">
        <v>18587438.8</v>
      </c>
      <c r="F58" s="34">
        <v>16156875.188000001</v>
      </c>
      <c r="G58" s="41">
        <f t="shared" si="0"/>
        <v>86.8912558906429</v>
      </c>
    </row>
    <row r="59" spans="2:7" ht="13.5">
      <c r="B59" s="14"/>
      <c r="C59" s="14"/>
      <c r="D59" s="14"/>
      <c r="E59" s="2"/>
      <c r="F59" s="2"/>
      <c r="G59" s="2"/>
    </row>
    <row r="61" ht="12.75">
      <c r="D61" s="23"/>
    </row>
  </sheetData>
  <sheetProtection/>
  <mergeCells count="3">
    <mergeCell ref="B50:D50"/>
    <mergeCell ref="B43:D43"/>
    <mergeCell ref="B1:G1"/>
  </mergeCells>
  <printOptions/>
  <pageMargins left="0.32" right="0.17" top="0.23" bottom="0.18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2012-09-26T11:54:18Z</cp:lastPrinted>
  <dcterms:created xsi:type="dcterms:W3CDTF">2012-09-26T07:29:49Z</dcterms:created>
  <dcterms:modified xsi:type="dcterms:W3CDTF">2012-11-16T06:36:23Z</dcterms:modified>
  <cp:category/>
  <cp:version/>
  <cp:contentType/>
  <cp:contentStatus/>
</cp:coreProperties>
</file>